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CODIR\CODIR Barème\Label Codir  95\"/>
    </mc:Choice>
  </mc:AlternateContent>
  <workbookProtection workbookAlgorithmName="SHA-512" workbookHashValue="VqvPIZrQKmjQyqJLbNUcjN8nOAZiuCuUDU2p/qu/+iLHBn81ThpuBhnpLx+bSVzlu2dGvBl31ojn07ujiCL2sA==" workbookSaltValue="vjpYLl1wU2MnJZA+vdXByg==" workbookSpinCount="100000" lockStructure="1"/>
  <bookViews>
    <workbookView xWindow="0" yWindow="0" windowWidth="28800" windowHeight="124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C37" i="1"/>
  <c r="G36" i="1"/>
  <c r="G35" i="1"/>
  <c r="K31" i="1"/>
  <c r="K30" i="1"/>
  <c r="K29" i="1"/>
  <c r="G31" i="1"/>
  <c r="C31" i="1"/>
  <c r="G30" i="1"/>
  <c r="G29" i="1"/>
  <c r="C30" i="1"/>
  <c r="C29" i="1"/>
  <c r="G25" i="1"/>
  <c r="K25" i="1"/>
  <c r="K24" i="1"/>
  <c r="K23" i="1"/>
  <c r="K22" i="1"/>
  <c r="K21" i="1"/>
  <c r="G24" i="1"/>
  <c r="G23" i="1"/>
  <c r="G22" i="1"/>
  <c r="G21" i="1"/>
  <c r="C25" i="1"/>
  <c r="C24" i="1"/>
  <c r="C23" i="1"/>
  <c r="C22" i="1"/>
  <c r="C21" i="1"/>
  <c r="G15" i="1"/>
  <c r="G14" i="1"/>
  <c r="G13" i="1"/>
  <c r="G12" i="1"/>
  <c r="G16" i="1" s="1"/>
  <c r="C16" i="1"/>
  <c r="C15" i="1"/>
  <c r="C14" i="1"/>
  <c r="C13" i="1"/>
  <c r="C12" i="1"/>
  <c r="C17" i="1" s="1"/>
  <c r="J38" i="1" s="1"/>
  <c r="K11" i="1" l="1"/>
  <c r="K12" i="1" s="1"/>
  <c r="C36" i="1"/>
  <c r="C35" i="1"/>
</calcChain>
</file>

<file path=xl/sharedStrings.xml><?xml version="1.0" encoding="utf-8"?>
<sst xmlns="http://schemas.openxmlformats.org/spreadsheetml/2006/main" count="82" uniqueCount="53">
  <si>
    <t>COMITE DEPARTEMENTAL DE TIR A L’ARC 95</t>
  </si>
  <si>
    <t>Nombre</t>
  </si>
  <si>
    <t>Pts</t>
  </si>
  <si>
    <t>Total A</t>
  </si>
  <si>
    <t>Total B</t>
  </si>
  <si>
    <t>Total C</t>
  </si>
  <si>
    <t>Jeunes</t>
  </si>
  <si>
    <t>Groupe Régional</t>
  </si>
  <si>
    <t>Regroupement 95</t>
  </si>
  <si>
    <t>Total D</t>
  </si>
  <si>
    <t>Label ETAF</t>
  </si>
  <si>
    <t>1 étape</t>
  </si>
  <si>
    <t>2 étapes et plus</t>
  </si>
  <si>
    <t>TNJ (par participant)</t>
  </si>
  <si>
    <t>Total E</t>
  </si>
  <si>
    <t>Total F</t>
  </si>
  <si>
    <t>Saison en cours</t>
  </si>
  <si>
    <t>Saison précédente</t>
  </si>
  <si>
    <t>Podium(s)</t>
  </si>
  <si>
    <t>Fiche de renseignement pour désignation Club jeunes arc 95</t>
  </si>
  <si>
    <t>1 à10</t>
  </si>
  <si>
    <t>11 à 20</t>
  </si>
  <si>
    <t>21 à 30</t>
  </si>
  <si>
    <t>31 à 40</t>
  </si>
  <si>
    <t>41 et plus</t>
  </si>
  <si>
    <t>Pôle France</t>
  </si>
  <si>
    <t>Pôle espoirs</t>
  </si>
  <si>
    <t>Jeunes dans le club</t>
  </si>
  <si>
    <t>Equipe DRJ</t>
  </si>
  <si>
    <t>Equipe DDJ</t>
  </si>
  <si>
    <t>Equipe TDJ</t>
  </si>
  <si>
    <t>Participant(s)</t>
  </si>
  <si>
    <t>Jeunes Cht IdF</t>
  </si>
  <si>
    <t>Jeunes Cht 95</t>
  </si>
  <si>
    <t>Jeunes Cht France</t>
  </si>
  <si>
    <t>Equipe(s)</t>
  </si>
  <si>
    <t>Podium(s) 1er</t>
  </si>
  <si>
    <t>Podium(s) 2èm</t>
  </si>
  <si>
    <t>Podium(s) 3èm</t>
  </si>
  <si>
    <t>Challenge petits bouts (par participant)</t>
  </si>
  <si>
    <t>Total G</t>
  </si>
  <si>
    <t>Total H</t>
  </si>
  <si>
    <t>Total I</t>
  </si>
  <si>
    <t>Total J</t>
  </si>
  <si>
    <t>Total K</t>
  </si>
  <si>
    <t xml:space="preserve">Club: </t>
  </si>
  <si>
    <t>…………………………………………………………………………</t>
  </si>
  <si>
    <t xml:space="preserve">Responsable: </t>
  </si>
  <si>
    <t>Tel:</t>
  </si>
  <si>
    <t xml:space="preserve">Couriel: </t>
  </si>
  <si>
    <t>…………………………………………………</t>
  </si>
  <si>
    <t>…………………………………………………………………..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</si>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</sst>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8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Alignment="1" applyProtection="1"/>
    <xf numFmtId="0" fontId="0" fillId="0" borderId="23" xfId="0" applyBorder="1" applyAlignment="1" applyProtection="1"/>
    <xf numFmtId="0" fontId="5" fillId="4" borderId="18" xfId="0" applyFont="1" applyFill="1" applyBorder="1" applyAlignment="1" applyProtection="1">
      <alignment horizontal="center"/>
    </xf>
    <xf numFmtId="0" fontId="5" fillId="4" borderId="22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5" fillId="3" borderId="22" xfId="0" applyFont="1" applyFill="1" applyBorder="1" applyAlignment="1" applyProtection="1">
      <alignment horizont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3" borderId="13" xfId="0" applyFont="1" applyFill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/>
    </xf>
    <xf numFmtId="0" fontId="5" fillId="3" borderId="15" xfId="0" applyFont="1" applyFill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0" borderId="19" xfId="0" applyFont="1" applyBorder="1" applyProtection="1"/>
    <xf numFmtId="0" fontId="5" fillId="0" borderId="0" xfId="0" applyFont="1" applyProtection="1"/>
    <xf numFmtId="0" fontId="5" fillId="0" borderId="7" xfId="0" applyFont="1" applyBorder="1" applyProtection="1"/>
    <xf numFmtId="0" fontId="5" fillId="0" borderId="10" xfId="0" applyFont="1" applyBorder="1" applyProtection="1"/>
    <xf numFmtId="0" fontId="5" fillId="2" borderId="1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4" fillId="0" borderId="19" xfId="0" applyFont="1" applyBorder="1" applyProtection="1"/>
    <xf numFmtId="0" fontId="4" fillId="0" borderId="10" xfId="0" applyFont="1" applyBorder="1" applyProtection="1"/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0" fillId="0" borderId="0" xfId="0" applyAlignment="1" applyProtection="1"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1266825</xdr:colOff>
      <xdr:row>5</xdr:row>
      <xdr:rowOff>47625</xdr:rowOff>
    </xdr:to>
    <xdr:pic>
      <xdr:nvPicPr>
        <xdr:cNvPr id="3" name="Image 9" descr="logo comit-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68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showWhiteSpace="0" view="pageLayout" zoomScaleNormal="100" workbookViewId="0">
      <selection activeCell="B12" sqref="B12"/>
    </sheetView>
  </sheetViews>
  <sheetFormatPr baseColWidth="10" defaultColWidth="11.42578125" defaultRowHeight="14.25" x14ac:dyDescent="0.2"/>
  <cols>
    <col min="1" max="1" width="20.140625" style="7" customWidth="1"/>
    <col min="2" max="4" width="10" style="7" customWidth="1"/>
    <col min="5" max="5" width="20.140625" style="7" customWidth="1"/>
    <col min="6" max="8" width="10" style="7" customWidth="1"/>
    <col min="9" max="9" width="20.140625" style="7" customWidth="1"/>
    <col min="10" max="16384" width="11.42578125" style="7"/>
  </cols>
  <sheetData>
    <row r="1" spans="1:11" ht="18.75" thickBot="1" x14ac:dyDescent="0.3">
      <c r="A1" s="5"/>
      <c r="B1" s="6" t="s">
        <v>0</v>
      </c>
      <c r="C1" s="6"/>
      <c r="D1" s="6"/>
      <c r="E1" s="6"/>
      <c r="F1" s="6"/>
      <c r="G1" s="6"/>
      <c r="H1" s="6"/>
      <c r="I1" s="6"/>
    </row>
    <row r="2" spans="1:11" ht="16.5" thickBot="1" x14ac:dyDescent="0.3">
      <c r="B2" s="6" t="s">
        <v>19</v>
      </c>
      <c r="C2" s="8"/>
      <c r="D2" s="8"/>
      <c r="E2" s="8"/>
      <c r="F2" s="8"/>
      <c r="G2" s="8"/>
      <c r="H2" s="8"/>
      <c r="I2" s="9"/>
      <c r="J2" s="10" t="s">
        <v>16</v>
      </c>
      <c r="K2" s="11"/>
    </row>
    <row r="3" spans="1:11" ht="15.75" thickBot="1" x14ac:dyDescent="0.3">
      <c r="J3" s="12" t="s">
        <v>17</v>
      </c>
      <c r="K3" s="13"/>
    </row>
    <row r="4" spans="1:11" ht="15.75" x14ac:dyDescent="0.25">
      <c r="B4" s="14" t="s">
        <v>45</v>
      </c>
      <c r="C4" s="8"/>
      <c r="D4" s="3" t="s">
        <v>46</v>
      </c>
      <c r="E4" s="72"/>
      <c r="F4" s="72"/>
      <c r="G4" s="72"/>
      <c r="H4" s="72"/>
    </row>
    <row r="5" spans="1:11" ht="9" customHeight="1" x14ac:dyDescent="0.2"/>
    <row r="6" spans="1:11" ht="15.75" x14ac:dyDescent="0.25">
      <c r="B6" s="14" t="s">
        <v>47</v>
      </c>
      <c r="C6" s="8"/>
      <c r="D6" s="3" t="s">
        <v>46</v>
      </c>
      <c r="E6" s="72"/>
      <c r="F6" s="72"/>
      <c r="G6" s="72"/>
      <c r="H6" s="72"/>
    </row>
    <row r="7" spans="1:11" ht="9" customHeight="1" x14ac:dyDescent="0.2">
      <c r="B7" s="15"/>
      <c r="C7" s="15"/>
      <c r="D7" s="15"/>
    </row>
    <row r="8" spans="1:11" ht="15.75" x14ac:dyDescent="0.25">
      <c r="B8" s="16" t="s">
        <v>48</v>
      </c>
      <c r="C8" s="4" t="s">
        <v>50</v>
      </c>
      <c r="D8" s="72"/>
      <c r="E8" s="72"/>
      <c r="F8" s="17" t="s">
        <v>49</v>
      </c>
      <c r="G8" s="4" t="s">
        <v>51</v>
      </c>
      <c r="H8" s="72"/>
      <c r="I8" s="72"/>
      <c r="J8" s="72"/>
    </row>
    <row r="9" spans="1:11" ht="9.9499999999999993" customHeight="1" x14ac:dyDescent="0.2">
      <c r="A9" s="18"/>
      <c r="B9" s="18"/>
      <c r="C9" s="18"/>
      <c r="D9" s="18"/>
      <c r="E9" s="18"/>
      <c r="F9" s="18"/>
    </row>
    <row r="10" spans="1:11" s="21" customFormat="1" ht="15" thickBot="1" x14ac:dyDescent="0.25">
      <c r="A10" s="19"/>
      <c r="B10" s="19"/>
      <c r="C10" s="19"/>
      <c r="D10" s="20"/>
      <c r="E10" s="20"/>
      <c r="F10" s="20"/>
    </row>
    <row r="11" spans="1:11" ht="14.1" customHeight="1" thickBot="1" x14ac:dyDescent="0.3">
      <c r="A11" s="22" t="s">
        <v>27</v>
      </c>
      <c r="B11" s="23" t="s">
        <v>1</v>
      </c>
      <c r="C11" s="24" t="s">
        <v>2</v>
      </c>
      <c r="E11" s="25" t="s">
        <v>6</v>
      </c>
      <c r="F11" s="26" t="s">
        <v>1</v>
      </c>
      <c r="G11" s="24" t="s">
        <v>2</v>
      </c>
      <c r="I11" s="27" t="s">
        <v>10</v>
      </c>
      <c r="J11" s="77"/>
      <c r="K11" s="28">
        <f>SUM(J11*50)</f>
        <v>0</v>
      </c>
    </row>
    <row r="12" spans="1:11" ht="15.75" thickBot="1" x14ac:dyDescent="0.3">
      <c r="A12" s="29" t="s">
        <v>20</v>
      </c>
      <c r="B12" s="73"/>
      <c r="C12" s="30">
        <f>SUM(B12*10)</f>
        <v>0</v>
      </c>
      <c r="E12" s="31" t="s">
        <v>25</v>
      </c>
      <c r="F12" s="76"/>
      <c r="G12" s="32">
        <f>SUM(F12*50)</f>
        <v>0</v>
      </c>
      <c r="J12" s="33" t="s">
        <v>5</v>
      </c>
      <c r="K12" s="34">
        <f>SUM(K11)</f>
        <v>0</v>
      </c>
    </row>
    <row r="13" spans="1:11" x14ac:dyDescent="0.2">
      <c r="A13" s="35" t="s">
        <v>21</v>
      </c>
      <c r="B13" s="74"/>
      <c r="C13" s="30">
        <f>SUM(B13*20)</f>
        <v>0</v>
      </c>
      <c r="E13" s="36" t="s">
        <v>26</v>
      </c>
      <c r="F13" s="1"/>
      <c r="G13" s="37">
        <f>(F13*40)</f>
        <v>0</v>
      </c>
    </row>
    <row r="14" spans="1:11" ht="14.1" customHeight="1" x14ac:dyDescent="0.2">
      <c r="A14" s="35" t="s">
        <v>22</v>
      </c>
      <c r="B14" s="74"/>
      <c r="C14" s="30">
        <f>SUM(B14*30)</f>
        <v>0</v>
      </c>
      <c r="E14" s="36" t="s">
        <v>7</v>
      </c>
      <c r="F14" s="1"/>
      <c r="G14" s="37">
        <f>(F14*30)</f>
        <v>0</v>
      </c>
    </row>
    <row r="15" spans="1:11" ht="14.1" customHeight="1" thickBot="1" x14ac:dyDescent="0.25">
      <c r="A15" s="35" t="s">
        <v>23</v>
      </c>
      <c r="B15" s="74"/>
      <c r="C15" s="30">
        <f>SUM(B15*40)</f>
        <v>0</v>
      </c>
      <c r="E15" s="38" t="s">
        <v>8</v>
      </c>
      <c r="F15" s="2"/>
      <c r="G15" s="39">
        <f>(F15*20)</f>
        <v>0</v>
      </c>
    </row>
    <row r="16" spans="1:11" ht="15.75" thickBot="1" x14ac:dyDescent="0.3">
      <c r="A16" s="40" t="s">
        <v>24</v>
      </c>
      <c r="B16" s="75"/>
      <c r="C16" s="30">
        <f>SUM(B16*50)</f>
        <v>0</v>
      </c>
      <c r="F16" s="41" t="s">
        <v>4</v>
      </c>
      <c r="G16" s="42">
        <f>SUM(G12:G15)</f>
        <v>0</v>
      </c>
    </row>
    <row r="17" spans="1:11" ht="15.75" thickBot="1" x14ac:dyDescent="0.25">
      <c r="A17" s="43"/>
      <c r="B17" s="44" t="s">
        <v>3</v>
      </c>
      <c r="C17" s="28">
        <f>SUM(C12:C16)</f>
        <v>0</v>
      </c>
      <c r="E17" s="19"/>
    </row>
    <row r="18" spans="1:11" x14ac:dyDescent="0.2">
      <c r="H18" s="45"/>
      <c r="I18" s="45"/>
      <c r="J18" s="45"/>
    </row>
    <row r="19" spans="1:11" ht="15" thickBot="1" x14ac:dyDescent="0.25"/>
    <row r="20" spans="1:11" ht="15.75" thickBot="1" x14ac:dyDescent="0.3">
      <c r="A20" s="46" t="s">
        <v>28</v>
      </c>
      <c r="B20" s="47" t="s">
        <v>1</v>
      </c>
      <c r="C20" s="48" t="s">
        <v>2</v>
      </c>
      <c r="E20" s="46" t="s">
        <v>29</v>
      </c>
      <c r="F20" s="47" t="s">
        <v>1</v>
      </c>
      <c r="G20" s="48" t="s">
        <v>2</v>
      </c>
      <c r="I20" s="46" t="s">
        <v>30</v>
      </c>
      <c r="J20" s="47" t="s">
        <v>1</v>
      </c>
      <c r="K20" s="48" t="s">
        <v>2</v>
      </c>
    </row>
    <row r="21" spans="1:11" x14ac:dyDescent="0.2">
      <c r="A21" s="49" t="s">
        <v>35</v>
      </c>
      <c r="B21" s="78"/>
      <c r="C21" s="50">
        <f>SUM(B21*50)</f>
        <v>0</v>
      </c>
      <c r="E21" s="49" t="s">
        <v>35</v>
      </c>
      <c r="F21" s="78"/>
      <c r="G21" s="50">
        <f>SUM(F21*30)</f>
        <v>0</v>
      </c>
      <c r="I21" s="49" t="s">
        <v>35</v>
      </c>
      <c r="J21" s="78"/>
      <c r="K21" s="50">
        <f>SUM(J21*30)</f>
        <v>0</v>
      </c>
    </row>
    <row r="22" spans="1:11" s="45" customFormat="1" ht="14.1" customHeight="1" x14ac:dyDescent="0.25">
      <c r="A22" s="51" t="s">
        <v>36</v>
      </c>
      <c r="B22" s="79"/>
      <c r="C22" s="37">
        <f>SUM(B22*20)</f>
        <v>0</v>
      </c>
      <c r="E22" s="51" t="s">
        <v>36</v>
      </c>
      <c r="F22" s="79"/>
      <c r="G22" s="37">
        <f>SUM(F22*15)</f>
        <v>0</v>
      </c>
      <c r="H22" s="7"/>
      <c r="I22" s="51" t="s">
        <v>36</v>
      </c>
      <c r="J22" s="79"/>
      <c r="K22" s="37">
        <f>SUM(J22*15)</f>
        <v>0</v>
      </c>
    </row>
    <row r="23" spans="1:11" x14ac:dyDescent="0.2">
      <c r="A23" s="51" t="s">
        <v>37</v>
      </c>
      <c r="B23" s="1"/>
      <c r="C23" s="37">
        <f>SUM(B23*15)</f>
        <v>0</v>
      </c>
      <c r="E23" s="51" t="s">
        <v>37</v>
      </c>
      <c r="F23" s="1"/>
      <c r="G23" s="37">
        <f>SUM(F23*10)</f>
        <v>0</v>
      </c>
      <c r="I23" s="51" t="s">
        <v>37</v>
      </c>
      <c r="J23" s="1"/>
      <c r="K23" s="37">
        <f>SUM(J23*10)</f>
        <v>0</v>
      </c>
    </row>
    <row r="24" spans="1:11" ht="15" thickBot="1" x14ac:dyDescent="0.25">
      <c r="A24" s="52" t="s">
        <v>38</v>
      </c>
      <c r="B24" s="2"/>
      <c r="C24" s="39">
        <f>SUM(B24*10)</f>
        <v>0</v>
      </c>
      <c r="E24" s="52" t="s">
        <v>38</v>
      </c>
      <c r="F24" s="2"/>
      <c r="G24" s="39">
        <f>SUM(F24*5)</f>
        <v>0</v>
      </c>
      <c r="I24" s="52" t="s">
        <v>38</v>
      </c>
      <c r="J24" s="2"/>
      <c r="K24" s="39">
        <f>SUM(J24*5)</f>
        <v>0</v>
      </c>
    </row>
    <row r="25" spans="1:11" ht="15.75" thickBot="1" x14ac:dyDescent="0.3">
      <c r="B25" s="41" t="s">
        <v>9</v>
      </c>
      <c r="C25" s="42">
        <f>SUM(C21:C24)</f>
        <v>0</v>
      </c>
      <c r="F25" s="41" t="s">
        <v>14</v>
      </c>
      <c r="G25" s="42">
        <f>SUM(G21:G24)</f>
        <v>0</v>
      </c>
      <c r="J25" s="41" t="s">
        <v>15</v>
      </c>
      <c r="K25" s="42">
        <f>SUM(K21:K24)</f>
        <v>0</v>
      </c>
    </row>
    <row r="27" spans="1:11" ht="15" thickBot="1" x14ac:dyDescent="0.25"/>
    <row r="28" spans="1:11" s="56" customFormat="1" ht="15.75" thickBot="1" x14ac:dyDescent="0.3">
      <c r="A28" s="53" t="s">
        <v>34</v>
      </c>
      <c r="B28" s="54" t="s">
        <v>1</v>
      </c>
      <c r="C28" s="55" t="s">
        <v>2</v>
      </c>
      <c r="E28" s="53" t="s">
        <v>32</v>
      </c>
      <c r="F28" s="54" t="s">
        <v>1</v>
      </c>
      <c r="G28" s="55" t="s">
        <v>2</v>
      </c>
      <c r="I28" s="57" t="s">
        <v>33</v>
      </c>
      <c r="J28" s="58" t="s">
        <v>1</v>
      </c>
      <c r="K28" s="59" t="s">
        <v>2</v>
      </c>
    </row>
    <row r="29" spans="1:11" s="61" customFormat="1" ht="15" x14ac:dyDescent="0.25">
      <c r="A29" s="60" t="s">
        <v>31</v>
      </c>
      <c r="B29" s="76"/>
      <c r="C29" s="32">
        <f>SUM(B29*20)</f>
        <v>0</v>
      </c>
      <c r="E29" s="60" t="s">
        <v>31</v>
      </c>
      <c r="F29" s="76"/>
      <c r="G29" s="32">
        <f>SUM(F29*10)</f>
        <v>0</v>
      </c>
      <c r="I29" s="62" t="s">
        <v>31</v>
      </c>
      <c r="J29" s="1"/>
      <c r="K29" s="37">
        <f>SUM(J29*5)</f>
        <v>0</v>
      </c>
    </row>
    <row r="30" spans="1:11" ht="15.75" thickBot="1" x14ac:dyDescent="0.3">
      <c r="A30" s="63" t="s">
        <v>18</v>
      </c>
      <c r="B30" s="2"/>
      <c r="C30" s="39">
        <f>SUM(B30*30)</f>
        <v>0</v>
      </c>
      <c r="E30" s="63" t="s">
        <v>18</v>
      </c>
      <c r="F30" s="2"/>
      <c r="G30" s="39">
        <f>SUM(F30*15)</f>
        <v>0</v>
      </c>
      <c r="I30" s="63" t="s">
        <v>18</v>
      </c>
      <c r="J30" s="2"/>
      <c r="K30" s="39">
        <f>SUM(J30*10)</f>
        <v>0</v>
      </c>
    </row>
    <row r="31" spans="1:11" ht="15.75" thickBot="1" x14ac:dyDescent="0.3">
      <c r="B31" s="33" t="s">
        <v>40</v>
      </c>
      <c r="C31" s="34">
        <f>SUM(C29:C30)</f>
        <v>0</v>
      </c>
      <c r="F31" s="33" t="s">
        <v>41</v>
      </c>
      <c r="G31" s="34">
        <f>SUM(G29:G30)</f>
        <v>0</v>
      </c>
      <c r="J31" s="33" t="s">
        <v>42</v>
      </c>
      <c r="K31" s="34">
        <f>SUM(K29:K30)</f>
        <v>0</v>
      </c>
    </row>
    <row r="33" spans="1:10" ht="15" thickBot="1" x14ac:dyDescent="0.25"/>
    <row r="34" spans="1:10" ht="15.75" thickBot="1" x14ac:dyDescent="0.3">
      <c r="A34" s="64" t="s">
        <v>13</v>
      </c>
      <c r="B34" s="65"/>
      <c r="C34" s="66"/>
      <c r="E34" s="64" t="s">
        <v>39</v>
      </c>
      <c r="F34" s="65"/>
      <c r="G34" s="66"/>
    </row>
    <row r="35" spans="1:10" x14ac:dyDescent="0.2">
      <c r="A35" s="67" t="s">
        <v>11</v>
      </c>
      <c r="B35" s="76"/>
      <c r="C35" s="32">
        <f>SUM(B35*10)</f>
        <v>0</v>
      </c>
      <c r="E35" s="67" t="s">
        <v>11</v>
      </c>
      <c r="F35" s="76"/>
      <c r="G35" s="32">
        <f>SUM(F35*5)</f>
        <v>0</v>
      </c>
    </row>
    <row r="36" spans="1:10" ht="15" thickBot="1" x14ac:dyDescent="0.25">
      <c r="A36" s="68" t="s">
        <v>12</v>
      </c>
      <c r="B36" s="2"/>
      <c r="C36" s="39">
        <f>SUM(B36*15)</f>
        <v>0</v>
      </c>
      <c r="E36" s="68" t="s">
        <v>12</v>
      </c>
      <c r="F36" s="2"/>
      <c r="G36" s="39">
        <f>SUM(F36*10)</f>
        <v>0</v>
      </c>
    </row>
    <row r="37" spans="1:10" ht="15.75" thickBot="1" x14ac:dyDescent="0.25">
      <c r="A37" s="45"/>
      <c r="B37" s="69" t="s">
        <v>43</v>
      </c>
      <c r="C37" s="28">
        <f>SUM(C35:C36)</f>
        <v>0</v>
      </c>
      <c r="E37" s="45"/>
      <c r="F37" s="69" t="s">
        <v>44</v>
      </c>
      <c r="G37" s="28">
        <f>SUM(G35:G36)</f>
        <v>0</v>
      </c>
    </row>
    <row r="38" spans="1:10" ht="15.75" thickBot="1" x14ac:dyDescent="0.3">
      <c r="I38" s="70" t="s">
        <v>52</v>
      </c>
      <c r="J38" s="71">
        <f>SUM(C17+G16+K12+C25+G25+K25+C31+G31+K31+C37+G37)</f>
        <v>0</v>
      </c>
    </row>
  </sheetData>
  <sheetProtection algorithmName="SHA-512" hashValue="Di/OPm/g4WeU37qzNWTyDLCZmx2y0/KK5igzeGvIUfOJEHHAO4uJZ7+9t5oldne9iGvtC6Ab0UTbFy14SsZckg==" saltValue="eni2LiQZ5PuS0DVbb/QKrg==" spinCount="100000" sheet="1" objects="1" scenarios="1" selectLockedCells="1"/>
  <mergeCells count="12">
    <mergeCell ref="B1:I1"/>
    <mergeCell ref="J2:K2"/>
    <mergeCell ref="J3:K3"/>
    <mergeCell ref="B2:I2"/>
    <mergeCell ref="E34:G34"/>
    <mergeCell ref="B4:C4"/>
    <mergeCell ref="D4:H4"/>
    <mergeCell ref="B6:C6"/>
    <mergeCell ref="D6:H6"/>
    <mergeCell ref="C8:E8"/>
    <mergeCell ref="G8:J8"/>
    <mergeCell ref="A34:C34"/>
  </mergeCells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Rémi.B</dc:creator>
  <cp:lastModifiedBy>Rémi.B</cp:lastModifiedBy>
  <dcterms:created xsi:type="dcterms:W3CDTF">2018-11-02T08:17:00Z</dcterms:created>
  <dcterms:modified xsi:type="dcterms:W3CDTF">2019-10-31T15:56:04Z</dcterms:modified>
</cp:coreProperties>
</file>